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lacsbrives\ENSEIGNANTS\2- MATHS\1-Matériel pédagogique\FBC\Sec 1\MAT1101\"/>
    </mc:Choice>
  </mc:AlternateContent>
  <bookViews>
    <workbookView xWindow="0" yWindow="0" windowWidth="216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B21" i="1"/>
  <c r="B17" i="1"/>
  <c r="B18" i="1"/>
  <c r="I12" i="1"/>
  <c r="B6" i="1"/>
  <c r="B4" i="1"/>
  <c r="L6" i="1"/>
  <c r="J4" i="1"/>
  <c r="I4" i="1"/>
</calcChain>
</file>

<file path=xl/sharedStrings.xml><?xml version="1.0" encoding="utf-8"?>
<sst xmlns="http://schemas.openxmlformats.org/spreadsheetml/2006/main" count="24" uniqueCount="23">
  <si>
    <t>revenus</t>
  </si>
  <si>
    <t>salaire</t>
  </si>
  <si>
    <t>Impôt F</t>
  </si>
  <si>
    <t>Impôt P</t>
  </si>
  <si>
    <t>Salaire brut par semaine</t>
  </si>
  <si>
    <t>Salaire net par semaine</t>
  </si>
  <si>
    <t>Budget mensuel</t>
  </si>
  <si>
    <t>économies</t>
  </si>
  <si>
    <t>Total</t>
  </si>
  <si>
    <t>Dépenses</t>
  </si>
  <si>
    <t>Loyer</t>
  </si>
  <si>
    <t>Épicerie</t>
  </si>
  <si>
    <t>Vêtements</t>
  </si>
  <si>
    <t>Sorties</t>
  </si>
  <si>
    <t>Paiement auto</t>
  </si>
  <si>
    <t>Essence</t>
  </si>
  <si>
    <t>Entretien auto</t>
  </si>
  <si>
    <t>Ass. Auto</t>
  </si>
  <si>
    <t>Sofa</t>
  </si>
  <si>
    <t>Voyage (1 semaine)</t>
  </si>
  <si>
    <t>Voyage (2 semaines avec taxes)</t>
  </si>
  <si>
    <t>Budget</t>
  </si>
  <si>
    <t>Nombre de mois: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</si>
</sst>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.00\ [$$-C0C]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9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1" xfId="0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1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H21" sqref="H21"/>
    </sheetView>
  </sheetViews>
  <sheetFormatPr baseColWidth="10" defaultRowHeight="15" x14ac:dyDescent="0.25"/>
  <cols>
    <col min="1" max="1" width="20.28515625" customWidth="1"/>
    <col min="7" max="7" width="17.7109375" customWidth="1"/>
    <col min="9" max="9" width="28.5703125" customWidth="1"/>
    <col min="12" max="12" width="31.85546875" customWidth="1"/>
  </cols>
  <sheetData>
    <row r="1" spans="1:12" x14ac:dyDescent="0.25">
      <c r="A1" t="s">
        <v>6</v>
      </c>
    </row>
    <row r="2" spans="1:12" x14ac:dyDescent="0.25">
      <c r="I2" s="7" t="s">
        <v>2</v>
      </c>
      <c r="J2" s="7" t="s">
        <v>3</v>
      </c>
      <c r="L2" t="s">
        <v>4</v>
      </c>
    </row>
    <row r="3" spans="1:12" x14ac:dyDescent="0.25">
      <c r="A3" t="s">
        <v>0</v>
      </c>
      <c r="I3" s="1">
        <v>0.16</v>
      </c>
      <c r="J3" s="1">
        <v>0.15</v>
      </c>
      <c r="L3" s="2">
        <v>650</v>
      </c>
    </row>
    <row r="4" spans="1:12" x14ac:dyDescent="0.25">
      <c r="A4" s="4" t="s">
        <v>1</v>
      </c>
      <c r="B4" s="5">
        <f>L6*4</f>
        <v>1794</v>
      </c>
      <c r="I4" s="2">
        <f>L3*I3</f>
        <v>104</v>
      </c>
      <c r="J4" s="2">
        <f>L3*J3</f>
        <v>97.5</v>
      </c>
    </row>
    <row r="5" spans="1:12" x14ac:dyDescent="0.25">
      <c r="A5" s="4" t="s">
        <v>7</v>
      </c>
      <c r="B5" s="5">
        <v>575</v>
      </c>
      <c r="L5" t="s">
        <v>5</v>
      </c>
    </row>
    <row r="6" spans="1:12" x14ac:dyDescent="0.25">
      <c r="A6" s="6" t="s">
        <v>8</v>
      </c>
      <c r="B6" s="5">
        <f>SUM(B4:B5)</f>
        <v>2369</v>
      </c>
      <c r="C6" s="2"/>
      <c r="D6" s="2"/>
      <c r="E6" s="2"/>
      <c r="F6" s="2"/>
      <c r="G6" s="2"/>
      <c r="H6" s="2"/>
      <c r="I6" s="2"/>
      <c r="L6" s="2">
        <f>L3-I4-J4</f>
        <v>448.5</v>
      </c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</row>
    <row r="8" spans="1:12" x14ac:dyDescent="0.25">
      <c r="A8" s="2" t="s">
        <v>9</v>
      </c>
      <c r="B8" s="2"/>
      <c r="C8" s="2"/>
      <c r="D8" s="2"/>
      <c r="E8" s="2"/>
      <c r="F8" s="2"/>
      <c r="G8" s="2"/>
      <c r="H8" s="2"/>
      <c r="I8" s="2"/>
    </row>
    <row r="9" spans="1:12" x14ac:dyDescent="0.25">
      <c r="A9" s="2" t="s">
        <v>10</v>
      </c>
      <c r="B9" s="2">
        <v>550</v>
      </c>
      <c r="C9" s="2"/>
      <c r="D9" s="2"/>
      <c r="E9" s="2"/>
      <c r="F9" s="2"/>
      <c r="G9" s="2"/>
      <c r="H9" s="2"/>
      <c r="I9" s="2" t="s">
        <v>19</v>
      </c>
    </row>
    <row r="10" spans="1:12" x14ac:dyDescent="0.25">
      <c r="A10" s="2" t="s">
        <v>11</v>
      </c>
      <c r="B10" s="2">
        <v>235</v>
      </c>
      <c r="C10" s="2"/>
      <c r="D10" s="2"/>
      <c r="E10" s="2"/>
      <c r="F10" s="2"/>
      <c r="G10" s="2"/>
      <c r="H10" s="2"/>
      <c r="I10" s="2">
        <v>1169</v>
      </c>
    </row>
    <row r="11" spans="1:12" x14ac:dyDescent="0.25">
      <c r="A11" s="2" t="s">
        <v>12</v>
      </c>
      <c r="B11" s="2">
        <v>50</v>
      </c>
      <c r="C11" s="2"/>
      <c r="D11" s="2"/>
      <c r="E11" s="2"/>
      <c r="F11" s="2"/>
      <c r="G11" s="2"/>
      <c r="H11" s="2"/>
      <c r="I11" s="2" t="s">
        <v>20</v>
      </c>
    </row>
    <row r="12" spans="1:12" x14ac:dyDescent="0.25">
      <c r="A12" s="2" t="s">
        <v>13</v>
      </c>
      <c r="B12" s="2">
        <v>125</v>
      </c>
      <c r="C12" s="2"/>
      <c r="D12" s="2"/>
      <c r="E12" s="2"/>
      <c r="F12" s="2"/>
      <c r="G12" s="2"/>
      <c r="H12" s="2"/>
      <c r="I12" s="2">
        <f>1169*2*1.14975</f>
        <v>2688.1155000000003</v>
      </c>
    </row>
    <row r="13" spans="1:12" x14ac:dyDescent="0.25">
      <c r="A13" s="2" t="s">
        <v>14</v>
      </c>
      <c r="B13" s="2">
        <v>325</v>
      </c>
      <c r="C13" s="2"/>
      <c r="D13" s="2"/>
      <c r="E13" s="2"/>
      <c r="F13" s="2"/>
      <c r="G13" s="2"/>
      <c r="H13" s="2"/>
      <c r="I13" s="2"/>
    </row>
    <row r="14" spans="1:12" x14ac:dyDescent="0.25">
      <c r="A14" s="2" t="s">
        <v>15</v>
      </c>
      <c r="B14" s="2">
        <v>50</v>
      </c>
      <c r="C14" s="2"/>
      <c r="D14" s="2"/>
      <c r="E14" s="2"/>
      <c r="F14" s="2"/>
      <c r="G14" s="2"/>
      <c r="H14" s="2"/>
      <c r="I14" s="2"/>
    </row>
    <row r="15" spans="1:12" x14ac:dyDescent="0.25">
      <c r="A15" s="2" t="s">
        <v>16</v>
      </c>
      <c r="B15" s="2">
        <v>25</v>
      </c>
      <c r="C15" s="2"/>
      <c r="D15" s="2"/>
      <c r="E15" s="2"/>
      <c r="F15" s="2"/>
      <c r="G15" s="2"/>
      <c r="H15" s="2"/>
      <c r="I15" s="2"/>
    </row>
    <row r="16" spans="1:12" x14ac:dyDescent="0.25">
      <c r="A16" s="2" t="s">
        <v>17</v>
      </c>
      <c r="B16" s="2">
        <v>85</v>
      </c>
      <c r="C16" s="2"/>
      <c r="D16" s="2"/>
      <c r="E16" s="2"/>
      <c r="F16" s="2"/>
      <c r="G16" s="2"/>
      <c r="H16" s="2"/>
      <c r="I16" s="2"/>
    </row>
    <row r="17" spans="1:9" x14ac:dyDescent="0.25">
      <c r="A17" s="2" t="s">
        <v>18</v>
      </c>
      <c r="B17" s="2">
        <f>29*4*6/6</f>
        <v>116</v>
      </c>
      <c r="C17" s="2"/>
      <c r="D17" s="2"/>
      <c r="E17" s="2"/>
      <c r="F17" s="2"/>
      <c r="G17" s="2"/>
      <c r="H17" s="2"/>
      <c r="I17" s="2"/>
    </row>
    <row r="18" spans="1:9" x14ac:dyDescent="0.25">
      <c r="A18" s="3" t="s">
        <v>8</v>
      </c>
      <c r="B18" s="2">
        <f>SUM(B9:B17)</f>
        <v>1561</v>
      </c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3" t="s">
        <v>21</v>
      </c>
      <c r="B21" s="2">
        <f>B6-B18</f>
        <v>808</v>
      </c>
      <c r="C21" s="2"/>
      <c r="D21" s="2"/>
      <c r="E21" s="2"/>
      <c r="F21" s="2"/>
      <c r="G21" s="2" t="s">
        <v>22</v>
      </c>
      <c r="H21" s="8">
        <f>I12/B21</f>
        <v>3.3268756188118815</v>
      </c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Commission scolaire des Trois-Lacs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CORBEIL Hélène</dc:creator>
  <cp:lastModifiedBy>CORBEIL Hélène</cp:lastModifiedBy>
  <dcterms:created xsi:type="dcterms:W3CDTF">2016-09-27T17:48:29Z</dcterms:created>
  <dcterms:modified xsi:type="dcterms:W3CDTF">2016-09-27T18:15:05Z</dcterms:modified>
</cp:coreProperties>
</file>